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6585" activeTab="0"/>
  </bookViews>
  <sheets>
    <sheet name="załącznik nr 4.25" sheetId="1" r:id="rId1"/>
    <sheet name="Arkusz1" sheetId="2" r:id="rId2"/>
  </sheets>
  <definedNames>
    <definedName name="_xlnm.Print_Area" localSheetId="0">'załącznik nr 4.25'!$A$1:$S$22</definedName>
  </definedNames>
  <calcPr fullCalcOnLoad="1" fullPrecision="0"/>
</workbook>
</file>

<file path=xl/sharedStrings.xml><?xml version="1.0" encoding="utf-8"?>
<sst xmlns="http://schemas.openxmlformats.org/spreadsheetml/2006/main" count="72" uniqueCount="58">
  <si>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</si>
  <si>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</si>
  <si>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</si>
  <si>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</si>
  <si>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</si>
  <si>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</si>
  <si>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</si>
  <si>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</si>
  <si>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</si>
  <si>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</si>
  <si>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</si>
  <si>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</si>
  <si>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</si>
  <si>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</si>
  <si>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</si>
  <si>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</si>
  <si>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</si>
  <si>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</si>
  <si>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</si>
  <si>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</si>
  <si>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</si>
  <si>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</si>
  <si>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</si>
  <si>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</si>
  <si>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</si>
  <si>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</si>
  <si>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</si>
  <si>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</si>
  <si>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Powyższe ceny obejmują koszty transportu, ubezpieczenia oraz wszelkie inne koszty ponoszone przez Wykonawcę.</t>
  </si>
  <si>
    <t>10.</t>
  </si>
  <si>
    <t>11.</t>
  </si>
  <si>
    <t>12.</t>
  </si>
  <si>
    <t>1L</t>
  </si>
  <si>
    <t>L</t>
  </si>
  <si>
    <t>50mL</t>
  </si>
  <si>
    <t>100mL</t>
  </si>
  <si>
    <t>1M roztwór HEPES, odczyn pH = 7,3, przeznaczony do hodowli komórkowych.</t>
  </si>
  <si>
    <t xml:space="preserve">Roztwór 10 000 U/ml Penicyliny i 10mg/ml Streptomycyny (100-krotnie stężony), sterylny, przeznaczony do użycia w hodowli komórkowej, sporządzony w 0.9% NaCl. </t>
  </si>
  <si>
    <t xml:space="preserve">Medium przeznaczone do zamrażania komórek w ciekłym azocie, zawierające DMSO (Cell Freezing Medium-DMSO) – gotowe do użycia, rozc. 1´ – sterylne, filtrowane, zawierające surowicę bydlęcą. </t>
  </si>
  <si>
    <t xml:space="preserve">Pożywka do hodowli komórkowej typu DMEM (Dulbecco’s Modified Eagle’s Medium). Medium musi zawierać: 2mM L-glutamina, dwuwęglan sodu, czerwień fenolowa, 1mM pirogronian. Stężenie glukozy: 4,5g/L. Pożywka musi być płynna, sterylna, rozcieńczenie 1× (gotowa do użycia bez rozcieńczania). </t>
  </si>
  <si>
    <t>roztwór 0,05% trypsyny wieprzowej i 0,02%  EDTA·4Na w roztworze Hanksa, sterylny, pH 7,0-7,6, przeznaczony do hodowli komórkowych</t>
  </si>
  <si>
    <t>500mL</t>
  </si>
  <si>
    <t>Kolorymetryczny test przeznaczony do badania cytotoksyczności na hodowlach komórkowych, oparty o XTT – test pozwalający na badanie wzrostu komórek w hodowli na podstawie aktywności mitochondrialnej; test zawiera związek tetrazolowy − XTT [2,3−bis(2−metoksy−4−nitro−5−sulfofenylo)−2H−tetrazolium−5−carboksyanilid]. Test powinien zawierać metosiarczan fenazyny (PMS). Pomiar absorbancji przy λ=450nm. Wystarczający do wykonania 1000 analiz.</t>
  </si>
  <si>
    <t>szt</t>
  </si>
  <si>
    <t>Bradford Reagent</t>
  </si>
  <si>
    <t>100g</t>
  </si>
  <si>
    <t>1000g</t>
  </si>
  <si>
    <t>szt.</t>
  </si>
  <si>
    <t>Hydrogen peroxide solution; 50 wt. % in H2O, stabilizowany</t>
  </si>
  <si>
    <t xml:space="preserve">L-Ascorbic acid; odpowiedni do hodowli komórkowych oraz hodowli komórek roślinnych, ≥98% </t>
  </si>
  <si>
    <t>Butylated hydroxytoluen; ≥99%</t>
  </si>
  <si>
    <t>2-Thiobarbituric acid; ≥98%</t>
  </si>
  <si>
    <t>25g</t>
  </si>
  <si>
    <t xml:space="preserve">Phosphotungstic acid hydrate; do zastosowań w mikroskopii; zanieczyszczenia  ≤0.002% total nitrogen (N); </t>
  </si>
  <si>
    <t>Załącznik nr 4.25 do formularza ofertowego</t>
  </si>
  <si>
    <t>Pełna nazwa produktu</t>
  </si>
  <si>
    <t>OPIS PRZEDMIOTU ZAMÓWIENIA / FORMULARZ CENOWY
 Dostawa aparatury badawczej, sprzętu laboratoryjnego i odczynników chemicznych dla Centrum Materiałów Polimerowych i Węglowych PAN w Zabrzu, ul. Marii Curie-Skłodowskiej 34</t>
  </si>
  <si>
    <t>Zadanie nr 25 – Odczynniki chemiczne_7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</si>
</sst>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9"/>
  <sheetViews>
    <sheetView tabSelected="1" zoomScalePageLayoutView="0" workbookViewId="0" topLeftCell="A4">
      <selection activeCell="O11" sqref="O11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7.140625" style="7" customWidth="1"/>
    <col min="17" max="17" width="20.7109375" style="7" customWidth="1"/>
    <col min="18" max="18" width="10.421875" style="7" customWidth="1"/>
    <col min="19" max="19" width="19.140625" style="7" customWidth="1"/>
    <col min="20" max="16384" width="9.140625" style="7" customWidth="1"/>
  </cols>
  <sheetData>
    <row r="1" spans="1:19" ht="12" customHeight="1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7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3" t="s">
        <v>54</v>
      </c>
      <c r="P6" s="23"/>
      <c r="Q6" s="23"/>
    </row>
    <row r="7" spans="2:19" ht="30" customHeight="1" thickBot="1">
      <c r="B7" s="28" t="s">
        <v>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S7" s="8"/>
    </row>
    <row r="8" spans="1:19" ht="34.5" thickBot="1">
      <c r="A8" s="9" t="s">
        <v>0</v>
      </c>
      <c r="B8" s="10" t="s">
        <v>55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</row>
    <row r="9" spans="1:61" s="32" customFormat="1" ht="90.75" thickBot="1">
      <c r="A9" s="13" t="s">
        <v>19</v>
      </c>
      <c r="B9" s="29" t="s">
        <v>39</v>
      </c>
      <c r="C9" s="1"/>
      <c r="D9" s="1"/>
      <c r="E9" s="14" t="s">
        <v>32</v>
      </c>
      <c r="F9" s="14" t="s">
        <v>33</v>
      </c>
      <c r="G9" s="14">
        <v>4</v>
      </c>
      <c r="H9" s="14"/>
      <c r="I9" s="14"/>
      <c r="J9" s="14"/>
      <c r="K9" s="14"/>
      <c r="L9" s="14"/>
      <c r="M9" s="14"/>
      <c r="N9" s="14"/>
      <c r="O9" s="15">
        <v>18</v>
      </c>
      <c r="P9" s="2"/>
      <c r="Q9" s="16">
        <f>SUM(O9*P9)</f>
        <v>0</v>
      </c>
      <c r="R9" s="3"/>
      <c r="S9" s="16">
        <f>ROUND((Q9*R9+Q9),2)</f>
        <v>0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1:61" s="32" customFormat="1" ht="68.25" thickBot="1">
      <c r="A10" s="13" t="s">
        <v>20</v>
      </c>
      <c r="B10" s="29" t="s">
        <v>38</v>
      </c>
      <c r="C10" s="1"/>
      <c r="D10" s="1"/>
      <c r="E10" s="14" t="s">
        <v>34</v>
      </c>
      <c r="F10" s="14" t="s">
        <v>47</v>
      </c>
      <c r="G10" s="14">
        <v>1</v>
      </c>
      <c r="H10" s="14"/>
      <c r="I10" s="14"/>
      <c r="J10" s="14"/>
      <c r="K10" s="14"/>
      <c r="L10" s="14"/>
      <c r="M10" s="14"/>
      <c r="N10" s="14"/>
      <c r="O10" s="15">
        <v>2</v>
      </c>
      <c r="P10" s="2"/>
      <c r="Q10" s="16">
        <f aca="true" t="shared" si="0" ref="Q10:Q20">SUM(O10*P10)</f>
        <v>0</v>
      </c>
      <c r="R10" s="3"/>
      <c r="S10" s="16">
        <f aca="true" t="shared" si="1" ref="S10:S20">ROUND((Q10*R10+Q10),2)</f>
        <v>0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s="32" customFormat="1" ht="57" thickBot="1">
      <c r="A11" s="13" t="s">
        <v>21</v>
      </c>
      <c r="B11" s="29" t="s">
        <v>37</v>
      </c>
      <c r="C11" s="1"/>
      <c r="D11" s="1"/>
      <c r="E11" s="14" t="s">
        <v>35</v>
      </c>
      <c r="F11" s="14" t="s">
        <v>47</v>
      </c>
      <c r="G11" s="14"/>
      <c r="H11" s="14">
        <v>1</v>
      </c>
      <c r="I11" s="14"/>
      <c r="J11" s="14"/>
      <c r="K11" s="14"/>
      <c r="L11" s="14"/>
      <c r="M11" s="14"/>
      <c r="N11" s="14"/>
      <c r="O11" s="15">
        <v>2</v>
      </c>
      <c r="P11" s="2"/>
      <c r="Q11" s="16">
        <f t="shared" si="0"/>
        <v>0</v>
      </c>
      <c r="R11" s="3"/>
      <c r="S11" s="16">
        <f t="shared" si="1"/>
        <v>0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s="32" customFormat="1" ht="23.25" thickBot="1">
      <c r="A12" s="13" t="s">
        <v>22</v>
      </c>
      <c r="B12" s="29" t="s">
        <v>36</v>
      </c>
      <c r="C12" s="1"/>
      <c r="D12" s="1"/>
      <c r="E12" s="14" t="s">
        <v>35</v>
      </c>
      <c r="F12" s="14" t="s">
        <v>47</v>
      </c>
      <c r="G12" s="14">
        <v>1</v>
      </c>
      <c r="H12" s="14"/>
      <c r="I12" s="14"/>
      <c r="J12" s="14"/>
      <c r="K12" s="14"/>
      <c r="L12" s="14"/>
      <c r="M12" s="14"/>
      <c r="N12" s="14"/>
      <c r="O12" s="15">
        <v>2</v>
      </c>
      <c r="P12" s="2"/>
      <c r="Q12" s="16">
        <f t="shared" si="0"/>
        <v>0</v>
      </c>
      <c r="R12" s="3"/>
      <c r="S12" s="16">
        <f t="shared" si="1"/>
        <v>0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s="32" customFormat="1" ht="45.75" thickBot="1">
      <c r="A13" s="13" t="s">
        <v>23</v>
      </c>
      <c r="B13" s="29" t="s">
        <v>40</v>
      </c>
      <c r="C13" s="1"/>
      <c r="D13" s="1"/>
      <c r="E13" s="14" t="s">
        <v>41</v>
      </c>
      <c r="F13" s="14" t="s">
        <v>47</v>
      </c>
      <c r="G13" s="14">
        <v>1</v>
      </c>
      <c r="H13" s="14"/>
      <c r="I13" s="14"/>
      <c r="J13" s="14"/>
      <c r="K13" s="14"/>
      <c r="L13" s="14"/>
      <c r="M13" s="14"/>
      <c r="N13" s="14"/>
      <c r="O13" s="15">
        <v>1</v>
      </c>
      <c r="P13" s="2"/>
      <c r="Q13" s="16">
        <f t="shared" si="0"/>
        <v>0</v>
      </c>
      <c r="R13" s="3"/>
      <c r="S13" s="16">
        <f t="shared" si="1"/>
        <v>0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s="32" customFormat="1" ht="147" thickBot="1">
      <c r="A14" s="13" t="s">
        <v>24</v>
      </c>
      <c r="B14" s="29" t="s">
        <v>42</v>
      </c>
      <c r="C14" s="1"/>
      <c r="D14" s="1"/>
      <c r="E14" s="14" t="s">
        <v>43</v>
      </c>
      <c r="F14" s="14" t="s">
        <v>43</v>
      </c>
      <c r="G14" s="14">
        <v>1</v>
      </c>
      <c r="H14" s="14"/>
      <c r="I14" s="14"/>
      <c r="J14" s="14"/>
      <c r="K14" s="14"/>
      <c r="L14" s="14"/>
      <c r="M14" s="14"/>
      <c r="N14" s="14"/>
      <c r="O14" s="15">
        <v>2</v>
      </c>
      <c r="P14" s="2"/>
      <c r="Q14" s="16">
        <f t="shared" si="0"/>
        <v>0</v>
      </c>
      <c r="R14" s="3"/>
      <c r="S14" s="16">
        <f t="shared" si="1"/>
        <v>0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s="32" customFormat="1" ht="13.5" thickBot="1">
      <c r="A15" s="13" t="s">
        <v>25</v>
      </c>
      <c r="B15" s="29" t="s">
        <v>44</v>
      </c>
      <c r="C15" s="1"/>
      <c r="D15" s="1"/>
      <c r="E15" s="14" t="s">
        <v>41</v>
      </c>
      <c r="F15" s="14" t="s">
        <v>47</v>
      </c>
      <c r="G15" s="14">
        <v>2</v>
      </c>
      <c r="H15" s="14"/>
      <c r="I15" s="14"/>
      <c r="J15" s="14"/>
      <c r="K15" s="14"/>
      <c r="L15" s="14"/>
      <c r="M15" s="14"/>
      <c r="N15" s="14"/>
      <c r="O15" s="15">
        <v>1</v>
      </c>
      <c r="P15" s="2"/>
      <c r="Q15" s="16">
        <f t="shared" si="0"/>
        <v>0</v>
      </c>
      <c r="R15" s="3"/>
      <c r="S15" s="16">
        <f t="shared" si="1"/>
        <v>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s="32" customFormat="1" ht="13.5" thickBot="1">
      <c r="A16" s="13" t="s">
        <v>26</v>
      </c>
      <c r="B16" s="29" t="s">
        <v>51</v>
      </c>
      <c r="C16" s="1"/>
      <c r="D16" s="1"/>
      <c r="E16" s="14" t="s">
        <v>45</v>
      </c>
      <c r="F16" s="14" t="s">
        <v>47</v>
      </c>
      <c r="G16" s="14">
        <v>2</v>
      </c>
      <c r="H16" s="14"/>
      <c r="I16" s="14"/>
      <c r="J16" s="14"/>
      <c r="K16" s="14"/>
      <c r="L16" s="14"/>
      <c r="M16" s="14"/>
      <c r="N16" s="14"/>
      <c r="O16" s="15">
        <v>1</v>
      </c>
      <c r="P16" s="2"/>
      <c r="Q16" s="16">
        <f t="shared" si="0"/>
        <v>0</v>
      </c>
      <c r="R16" s="3"/>
      <c r="S16" s="16">
        <f t="shared" si="1"/>
        <v>0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s="32" customFormat="1" ht="13.5" thickBot="1">
      <c r="A17" s="13" t="s">
        <v>27</v>
      </c>
      <c r="B17" s="29" t="s">
        <v>50</v>
      </c>
      <c r="C17" s="1"/>
      <c r="D17" s="1"/>
      <c r="E17" s="14" t="s">
        <v>46</v>
      </c>
      <c r="F17" s="14" t="s">
        <v>47</v>
      </c>
      <c r="G17" s="14"/>
      <c r="H17" s="14"/>
      <c r="I17" s="14">
        <v>1</v>
      </c>
      <c r="J17" s="14"/>
      <c r="K17" s="14"/>
      <c r="L17" s="14"/>
      <c r="M17" s="14"/>
      <c r="N17" s="14"/>
      <c r="O17" s="15">
        <v>1</v>
      </c>
      <c r="P17" s="2"/>
      <c r="Q17" s="16">
        <f t="shared" si="0"/>
        <v>0</v>
      </c>
      <c r="R17" s="3"/>
      <c r="S17" s="16">
        <f t="shared" si="1"/>
        <v>0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s="32" customFormat="1" ht="34.5" thickBot="1">
      <c r="A18" s="13" t="s">
        <v>29</v>
      </c>
      <c r="B18" s="30" t="s">
        <v>49</v>
      </c>
      <c r="C18" s="1"/>
      <c r="D18" s="24"/>
      <c r="E18" s="25" t="s">
        <v>45</v>
      </c>
      <c r="F18" s="25" t="s">
        <v>47</v>
      </c>
      <c r="G18" s="26"/>
      <c r="H18" s="26"/>
      <c r="I18" s="26"/>
      <c r="J18" s="26"/>
      <c r="K18" s="26"/>
      <c r="L18" s="26"/>
      <c r="M18" s="26"/>
      <c r="N18" s="26"/>
      <c r="O18" s="25">
        <v>1</v>
      </c>
      <c r="P18" s="27"/>
      <c r="Q18" s="16">
        <f t="shared" si="0"/>
        <v>0</v>
      </c>
      <c r="R18" s="3"/>
      <c r="S18" s="16">
        <f t="shared" si="1"/>
        <v>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s="32" customFormat="1" ht="23.25" thickBot="1">
      <c r="A19" s="13" t="s">
        <v>30</v>
      </c>
      <c r="B19" s="30" t="s">
        <v>48</v>
      </c>
      <c r="C19" s="1"/>
      <c r="D19" s="24"/>
      <c r="E19" s="25" t="s">
        <v>41</v>
      </c>
      <c r="F19" s="25" t="s">
        <v>47</v>
      </c>
      <c r="G19" s="26"/>
      <c r="H19" s="26"/>
      <c r="I19" s="26"/>
      <c r="J19" s="26"/>
      <c r="K19" s="26"/>
      <c r="L19" s="26"/>
      <c r="M19" s="26"/>
      <c r="N19" s="26"/>
      <c r="O19" s="25">
        <v>1</v>
      </c>
      <c r="P19" s="27"/>
      <c r="Q19" s="16">
        <f t="shared" si="0"/>
        <v>0</v>
      </c>
      <c r="R19" s="3"/>
      <c r="S19" s="16">
        <f t="shared" si="1"/>
        <v>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s="32" customFormat="1" ht="45.75" thickBot="1">
      <c r="A20" s="13" t="s">
        <v>31</v>
      </c>
      <c r="B20" s="30" t="s">
        <v>53</v>
      </c>
      <c r="C20" s="1"/>
      <c r="D20" s="33"/>
      <c r="E20" s="25" t="s">
        <v>52</v>
      </c>
      <c r="F20" s="25" t="s">
        <v>43</v>
      </c>
      <c r="G20" s="26"/>
      <c r="H20" s="26"/>
      <c r="I20" s="26"/>
      <c r="J20" s="26"/>
      <c r="K20" s="26"/>
      <c r="L20" s="26"/>
      <c r="M20" s="26"/>
      <c r="N20" s="26"/>
      <c r="O20" s="25">
        <v>1</v>
      </c>
      <c r="P20" s="27"/>
      <c r="Q20" s="16">
        <f t="shared" si="0"/>
        <v>0</v>
      </c>
      <c r="R20" s="3"/>
      <c r="S20" s="16">
        <f t="shared" si="1"/>
        <v>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s="32" customFormat="1" ht="25.5" customHeight="1" thickBot="1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9" t="s">
        <v>7</v>
      </c>
      <c r="P21" s="20"/>
      <c r="Q21" s="17">
        <f>SUM(Q9:Q20)</f>
        <v>0</v>
      </c>
      <c r="R21" s="21"/>
      <c r="S21" s="17">
        <f>SUM(S9:S20)</f>
        <v>0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s="32" customFormat="1" ht="29.25" customHeight="1">
      <c r="A22" s="7"/>
      <c r="B22" s="22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9"/>
      <c r="Q22" s="7"/>
      <c r="R22" s="7"/>
      <c r="S22" s="7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s="32" customFormat="1" ht="12.75" customHeight="1">
      <c r="A23" s="7"/>
      <c r="B23" s="31"/>
      <c r="C23" s="22"/>
      <c r="D23" s="22"/>
      <c r="E23" s="22"/>
      <c r="F23" s="22"/>
      <c r="G23" s="2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</row>
    <row r="24" spans="1:61" s="32" customFormat="1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s="32" customFormat="1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s="32" customFormat="1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s="32" customFormat="1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s="32" customFormat="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1" s="32" customFormat="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1:61" s="32" customFormat="1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20:61" ht="12.75" customHeight="1"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20:61" ht="12.75" customHeight="1"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0:61" ht="12.75" customHeight="1"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ht="12.75" customHeight="1"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ht="12.75" customHeight="1"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ht="12.75" customHeight="1"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ht="12.75" customHeight="1"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ht="12.75" customHeight="1"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ht="12.75" customHeight="1"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 password="CC8B" sheet="1"/>
  <mergeCells count="1">
    <mergeCell ref="A1:S4"/>
  </mergeCells>
  <printOptions horizontalCentered="1"/>
  <pageMargins left="0.42" right="0.4330708661417323" top="0.17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2013-04-04T09:12:38Z</cp:lastPrinted>
  <dcterms:created xsi:type="dcterms:W3CDTF">2009-04-03T20:03:48Z</dcterms:created>
  <dcterms:modified xsi:type="dcterms:W3CDTF">2013-04-12T09:27:56Z</dcterms:modified>
  <cp:category/>
  <cp:version/>
  <cp:contentType/>
  <cp:contentStatus/>
</cp:coreProperties>
</file>